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llalpradhan\Downloads\Office supplies\"/>
    </mc:Choice>
  </mc:AlternateContent>
  <xr:revisionPtr revIDLastSave="0" documentId="13_ncr:1_{A1FFECBD-7424-4E80-8345-49CFC7AD26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ing detail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1" l="1"/>
  <c r="H81" i="1"/>
  <c r="H80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6" i="1"/>
</calcChain>
</file>

<file path=xl/sharedStrings.xml><?xml version="1.0" encoding="utf-8"?>
<sst xmlns="http://schemas.openxmlformats.org/spreadsheetml/2006/main" count="309" uniqueCount="163">
  <si>
    <t>ANNEX - 3 PRICING APPROACH</t>
  </si>
  <si>
    <t>For the supply of Office Supplies in Nepal to the British Council</t>
  </si>
  <si>
    <t>NPR</t>
  </si>
  <si>
    <t>S.N.</t>
  </si>
  <si>
    <t>Item and description</t>
  </si>
  <si>
    <t>Specification/Size</t>
  </si>
  <si>
    <t>Details</t>
  </si>
  <si>
    <t>Unit</t>
  </si>
  <si>
    <t>Estimated Quantity for 1 Year (A)</t>
  </si>
  <si>
    <t>Unit Price (B)</t>
  </si>
  <si>
    <t>Total Price (A*B)</t>
  </si>
  <si>
    <t>Remarks</t>
  </si>
  <si>
    <t>Post it</t>
  </si>
  <si>
    <t>Small size</t>
  </si>
  <si>
    <t>Multi-colored</t>
  </si>
  <si>
    <t>Packet</t>
  </si>
  <si>
    <t>Medium size</t>
  </si>
  <si>
    <t>News print</t>
  </si>
  <si>
    <t>White</t>
  </si>
  <si>
    <t>Standard quality</t>
  </si>
  <si>
    <t>100 pc bundle</t>
  </si>
  <si>
    <t>Flip chart</t>
  </si>
  <si>
    <t>white</t>
  </si>
  <si>
    <t>Dozen</t>
  </si>
  <si>
    <t>Flip chart stand</t>
  </si>
  <si>
    <t>Flip-Chart Stand with MDF Whiteboard</t>
  </si>
  <si>
    <t>Pcs</t>
  </si>
  <si>
    <t>Meta Cards</t>
  </si>
  <si>
    <t>Multi colour</t>
  </si>
  <si>
    <t>Spiral Note book</t>
  </si>
  <si>
    <t>A4 size (100 pages)</t>
  </si>
  <si>
    <t>Deli or equivalent</t>
  </si>
  <si>
    <t>A5 size (100 pages)</t>
  </si>
  <si>
    <t>Note Book</t>
  </si>
  <si>
    <t>B5 size (100 pages)</t>
  </si>
  <si>
    <t>Photocopy Paper</t>
  </si>
  <si>
    <t>A4 size paper</t>
  </si>
  <si>
    <t>80 GSM</t>
  </si>
  <si>
    <t>RIM (with 500 pcs)</t>
  </si>
  <si>
    <t>70 GSM</t>
  </si>
  <si>
    <t>A3 size paper</t>
  </si>
  <si>
    <t>Chart Paper</t>
  </si>
  <si>
    <t>Folder</t>
  </si>
  <si>
    <t>Index File – 2”</t>
  </si>
  <si>
    <t>Eagle or equivalent</t>
  </si>
  <si>
    <t>Plastic (Stick file)</t>
  </si>
  <si>
    <t>Expanding file</t>
  </si>
  <si>
    <t>A4 folder,24 pockets</t>
  </si>
  <si>
    <t>pcs</t>
  </si>
  <si>
    <t>Magazine File</t>
  </si>
  <si>
    <t>Metal</t>
  </si>
  <si>
    <t>File Divider</t>
  </si>
  <si>
    <t>Paper</t>
  </si>
  <si>
    <t>Sheet protector</t>
  </si>
  <si>
    <t>Plastic</t>
  </si>
  <si>
    <t>100 pc pkt</t>
  </si>
  <si>
    <t>Clear bag</t>
  </si>
  <si>
    <t>A4 size</t>
  </si>
  <si>
    <t>Ball pen</t>
  </si>
  <si>
    <t>Black/Blue/Red</t>
  </si>
  <si>
    <t>cello or equivalent</t>
  </si>
  <si>
    <t>Gel pen</t>
  </si>
  <si>
    <t>Uniball eye or equivalent</t>
  </si>
  <si>
    <t>Sign Pen</t>
  </si>
  <si>
    <t>Pencil</t>
  </si>
  <si>
    <t>Standard size</t>
  </si>
  <si>
    <t>Natraj or equivalent</t>
  </si>
  <si>
    <t>Highlighters</t>
  </si>
  <si>
    <t>Marker</t>
  </si>
  <si>
    <t>10 mm thick line/Board / Multicolour</t>
  </si>
  <si>
    <t>Pilot or equivalent</t>
  </si>
  <si>
    <t>10mm thick line/Permanent/Multicolour</t>
  </si>
  <si>
    <t>Sharpener</t>
  </si>
  <si>
    <t>Pencil Sharpener</t>
  </si>
  <si>
    <t>Glue stick</t>
  </si>
  <si>
    <t>20 gm, Adhesive</t>
  </si>
  <si>
    <t>35 gm, Adhesive</t>
  </si>
  <si>
    <t>Small Stapler</t>
  </si>
  <si>
    <t>Small (No. 10)</t>
  </si>
  <si>
    <t>kangaro or equivalent</t>
  </si>
  <si>
    <t>pc</t>
  </si>
  <si>
    <t>Medium Stapler</t>
  </si>
  <si>
    <t>Medium (24/6 &amp; 26/6)</t>
  </si>
  <si>
    <t>Heavy duty stapler</t>
  </si>
  <si>
    <t>24/8, 24/10, 23/13</t>
  </si>
  <si>
    <t>Small Stapler Pin</t>
  </si>
  <si>
    <t>Medium Stapler Pin</t>
  </si>
  <si>
    <t>Heavy duty stapler Pin</t>
  </si>
  <si>
    <t>Heavy duty Punching Machine</t>
  </si>
  <si>
    <t>2 hole punch; punching distance 70/80 mm</t>
  </si>
  <si>
    <t>Minimum 150 sheets of paper</t>
  </si>
  <si>
    <t>Clip</t>
  </si>
  <si>
    <t>Paper clip</t>
  </si>
  <si>
    <t>Binder Clip</t>
  </si>
  <si>
    <t>Small (19 mm)</t>
  </si>
  <si>
    <t>Medium</t>
  </si>
  <si>
    <t>Large</t>
  </si>
  <si>
    <t>Calculator</t>
  </si>
  <si>
    <t>Large Display (12 digits - Dual power)</t>
  </si>
  <si>
    <t>Casio or equivalent</t>
  </si>
  <si>
    <t>Large Display (14 digits - Dual power)</t>
  </si>
  <si>
    <t>Scissor</t>
  </si>
  <si>
    <t>Blu - Tack</t>
  </si>
  <si>
    <t>75 Gram</t>
  </si>
  <si>
    <t>Tape</t>
  </si>
  <si>
    <t>Masking-2.5"</t>
  </si>
  <si>
    <t>Good quality</t>
  </si>
  <si>
    <t>Binding-2.5"</t>
  </si>
  <si>
    <t>Binding-1"</t>
  </si>
  <si>
    <t>Cello Tape</t>
  </si>
  <si>
    <t>2.5"</t>
  </si>
  <si>
    <t>1"</t>
  </si>
  <si>
    <t>.5"</t>
  </si>
  <si>
    <t>Cello tape dispenser</t>
  </si>
  <si>
    <t>2.5" cello tape</t>
  </si>
  <si>
    <t>1" cello tape</t>
  </si>
  <si>
    <t>Steel Scale</t>
  </si>
  <si>
    <t>30 cm metal</t>
  </si>
  <si>
    <t>Staple remover</t>
  </si>
  <si>
    <t>Board magnet</t>
  </si>
  <si>
    <t>good quality</t>
  </si>
  <si>
    <t>Board pin</t>
  </si>
  <si>
    <t>Visiting Card holder</t>
  </si>
  <si>
    <t>480 cards</t>
  </si>
  <si>
    <t>Key Ring</t>
  </si>
  <si>
    <t xml:space="preserve">pcs </t>
  </si>
  <si>
    <t>Extension Cord</t>
  </si>
  <si>
    <t>6A,2m with surge protector and 3 Pin flat head</t>
  </si>
  <si>
    <t>4 sockets</t>
  </si>
  <si>
    <t>Protector Sheet</t>
  </si>
  <si>
    <t>A4</t>
  </si>
  <si>
    <t>Zip file holder</t>
  </si>
  <si>
    <t>A4 Size</t>
  </si>
  <si>
    <t xml:space="preserve">Alkaline Battery </t>
  </si>
  <si>
    <t>AA size</t>
  </si>
  <si>
    <t>Panasonic or equivalent</t>
  </si>
  <si>
    <t>Alkaline Battery</t>
  </si>
  <si>
    <t>AAA size</t>
  </si>
  <si>
    <t>TOTAL EXCLUDING VAT</t>
  </si>
  <si>
    <t>VAT (If applicable)</t>
  </si>
  <si>
    <t>TOTAL INCLUDING VAT</t>
  </si>
  <si>
    <t>A4 (multi color)</t>
  </si>
  <si>
    <t xml:space="preserve">A1 size </t>
  </si>
  <si>
    <t>2 Ring small size</t>
  </si>
  <si>
    <t>Double sided tape</t>
  </si>
  <si>
    <t>18mm</t>
  </si>
  <si>
    <t>2-Sides Id Label Name Tags with Split Ring</t>
  </si>
  <si>
    <t>Transparent poly zip file holders envelopes</t>
  </si>
  <si>
    <t>Wireless Mouse</t>
  </si>
  <si>
    <t>Wireless mouse with USB connection (Bluetooth connection not required)</t>
  </si>
  <si>
    <t>Dell or Equivalent</t>
  </si>
  <si>
    <t>Piece</t>
  </si>
  <si>
    <t>Wired Keyboard</t>
  </si>
  <si>
    <t xml:space="preserve">Standard </t>
  </si>
  <si>
    <t>Dell or equivalent</t>
  </si>
  <si>
    <t>Pen drive</t>
  </si>
  <si>
    <t>64 GB</t>
  </si>
  <si>
    <t>Transcend or equivalent</t>
  </si>
  <si>
    <t>HDMI cable</t>
  </si>
  <si>
    <t xml:space="preserve">2m </t>
  </si>
  <si>
    <t>UGreen or equivalent</t>
  </si>
  <si>
    <t xml:space="preserve">5m </t>
  </si>
  <si>
    <t>Duracell or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</si>
</sst>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i/>
      <sz val="12"/>
      <color theme="1"/>
      <name val="Arial"/>
      <family val="2"/>
    </font>
    <font>
      <sz val="10.5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2">
    <cellStyle name="Comm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2"/>
  <sheetViews>
    <sheetView tabSelected="1" zoomScale="90" zoomScaleNormal="55" workbookViewId="0">
      <pane ySplit="5" topLeftCell="A72" activePane="bottomLeft" state="frozen"/>
      <selection pane="bottomLeft" activeCell="H83" sqref="H83"/>
    </sheetView>
  </sheetViews>
  <sheetFormatPr defaultRowHeight="13.5" x14ac:dyDescent="0.2"/>
  <cols>
    <col min="1" max="1" width="6.5" style="1" customWidth="1"/>
    <col min="2" max="2" width="21.125" style="14" customWidth="1"/>
    <col min="3" max="3" width="22.75" style="14" customWidth="1"/>
    <col min="4" max="5" width="12.25" style="14" customWidth="1"/>
    <col min="6" max="6" width="14" style="11" customWidth="1"/>
    <col min="7" max="7" width="17.5" style="1" customWidth="1"/>
    <col min="8" max="8" width="27.375" style="1" customWidth="1"/>
    <col min="9" max="9" width="26.5" style="1" customWidth="1"/>
    <col min="10" max="16384" width="9" style="1"/>
  </cols>
  <sheetData>
    <row r="1" spans="1:9" ht="20.25" x14ac:dyDescent="0.2">
      <c r="A1" s="8" t="s">
        <v>0</v>
      </c>
      <c r="B1" s="12"/>
      <c r="C1" s="12"/>
      <c r="D1" s="12"/>
      <c r="E1" s="12"/>
      <c r="F1" s="17"/>
      <c r="G1" s="9"/>
      <c r="H1" s="9"/>
    </row>
    <row r="2" spans="1:9" ht="15" x14ac:dyDescent="0.2">
      <c r="A2" s="15" t="s">
        <v>1</v>
      </c>
      <c r="B2" s="16"/>
      <c r="C2" s="16"/>
      <c r="D2" s="16"/>
      <c r="E2" s="16"/>
      <c r="F2" s="13"/>
      <c r="G2" s="10"/>
      <c r="H2" s="10"/>
    </row>
    <row r="3" spans="1:9" ht="15" x14ac:dyDescent="0.2">
      <c r="A3" s="3"/>
      <c r="B3" s="13"/>
      <c r="C3" s="13"/>
      <c r="D3" s="13"/>
      <c r="E3" s="13"/>
      <c r="F3" s="13"/>
      <c r="G3" s="4"/>
      <c r="H3" s="4"/>
    </row>
    <row r="4" spans="1:9" ht="15" x14ac:dyDescent="0.2">
      <c r="A4" s="7"/>
      <c r="B4" s="13"/>
      <c r="C4" s="13"/>
      <c r="D4" s="13"/>
      <c r="E4" s="13"/>
      <c r="F4" s="13"/>
      <c r="G4" s="19" t="s">
        <v>2</v>
      </c>
      <c r="H4" s="19"/>
    </row>
    <row r="5" spans="1:9" s="11" customFormat="1" ht="43.5" customHeight="1" x14ac:dyDescent="0.2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</row>
    <row r="6" spans="1:9" ht="14.25" thickBot="1" x14ac:dyDescent="0.25">
      <c r="A6" s="20">
        <v>1</v>
      </c>
      <c r="B6" s="21" t="s">
        <v>12</v>
      </c>
      <c r="C6" s="21" t="s">
        <v>13</v>
      </c>
      <c r="D6" s="21" t="s">
        <v>14</v>
      </c>
      <c r="E6" s="21" t="s">
        <v>15</v>
      </c>
      <c r="F6" s="22">
        <v>25</v>
      </c>
      <c r="G6" s="2"/>
      <c r="H6" s="6">
        <f>+F6*G6</f>
        <v>0</v>
      </c>
      <c r="I6" s="2"/>
    </row>
    <row r="7" spans="1:9" ht="14.25" thickBot="1" x14ac:dyDescent="0.25">
      <c r="A7" s="20">
        <v>2</v>
      </c>
      <c r="B7" s="21" t="s">
        <v>12</v>
      </c>
      <c r="C7" s="21" t="s">
        <v>16</v>
      </c>
      <c r="D7" s="21" t="s">
        <v>14</v>
      </c>
      <c r="E7" s="21" t="s">
        <v>15</v>
      </c>
      <c r="F7" s="22">
        <v>25</v>
      </c>
      <c r="G7" s="2"/>
      <c r="H7" s="6">
        <f t="shared" ref="H7:H70" si="0">+F7*G7</f>
        <v>0</v>
      </c>
      <c r="I7" s="2"/>
    </row>
    <row r="8" spans="1:9" ht="27.75" thickBot="1" x14ac:dyDescent="0.25">
      <c r="A8" s="20">
        <v>3</v>
      </c>
      <c r="B8" s="21" t="s">
        <v>17</v>
      </c>
      <c r="C8" s="21" t="s">
        <v>18</v>
      </c>
      <c r="D8" s="21" t="s">
        <v>19</v>
      </c>
      <c r="E8" s="21" t="s">
        <v>20</v>
      </c>
      <c r="F8" s="22">
        <v>25</v>
      </c>
      <c r="G8" s="2"/>
      <c r="H8" s="6">
        <f t="shared" si="0"/>
        <v>0</v>
      </c>
      <c r="I8" s="2"/>
    </row>
    <row r="9" spans="1:9" ht="27.75" thickBot="1" x14ac:dyDescent="0.25">
      <c r="A9" s="20">
        <v>4</v>
      </c>
      <c r="B9" s="21" t="s">
        <v>21</v>
      </c>
      <c r="C9" s="21" t="s">
        <v>22</v>
      </c>
      <c r="D9" s="21" t="s">
        <v>19</v>
      </c>
      <c r="E9" s="21" t="s">
        <v>23</v>
      </c>
      <c r="F9" s="22">
        <v>50</v>
      </c>
      <c r="G9" s="2"/>
      <c r="H9" s="6">
        <f t="shared" si="0"/>
        <v>0</v>
      </c>
      <c r="I9" s="2"/>
    </row>
    <row r="10" spans="1:9" ht="27.75" thickBot="1" x14ac:dyDescent="0.25">
      <c r="A10" s="20">
        <v>5</v>
      </c>
      <c r="B10" s="21" t="s">
        <v>24</v>
      </c>
      <c r="C10" s="21" t="s">
        <v>25</v>
      </c>
      <c r="D10" s="21" t="s">
        <v>19</v>
      </c>
      <c r="E10" s="21" t="s">
        <v>26</v>
      </c>
      <c r="F10" s="22">
        <v>3</v>
      </c>
      <c r="G10" s="2"/>
      <c r="H10" s="6">
        <f t="shared" si="0"/>
        <v>0</v>
      </c>
      <c r="I10" s="2"/>
    </row>
    <row r="11" spans="1:9" ht="27.75" thickBot="1" x14ac:dyDescent="0.25">
      <c r="A11" s="20">
        <v>6</v>
      </c>
      <c r="B11" s="21" t="s">
        <v>27</v>
      </c>
      <c r="C11" s="21" t="s">
        <v>28</v>
      </c>
      <c r="D11" s="21" t="s">
        <v>19</v>
      </c>
      <c r="E11" s="21" t="s">
        <v>26</v>
      </c>
      <c r="F11" s="22">
        <v>50</v>
      </c>
      <c r="G11" s="2"/>
      <c r="H11" s="6">
        <f t="shared" si="0"/>
        <v>0</v>
      </c>
      <c r="I11" s="2"/>
    </row>
    <row r="12" spans="1:9" ht="27.75" thickBot="1" x14ac:dyDescent="0.25">
      <c r="A12" s="20">
        <v>7</v>
      </c>
      <c r="B12" s="21" t="s">
        <v>29</v>
      </c>
      <c r="C12" s="21" t="s">
        <v>30</v>
      </c>
      <c r="D12" s="21" t="s">
        <v>31</v>
      </c>
      <c r="E12" s="21" t="s">
        <v>26</v>
      </c>
      <c r="F12" s="22">
        <v>50</v>
      </c>
      <c r="G12" s="2"/>
      <c r="H12" s="6">
        <f t="shared" si="0"/>
        <v>0</v>
      </c>
      <c r="I12" s="2"/>
    </row>
    <row r="13" spans="1:9" ht="27.75" thickBot="1" x14ac:dyDescent="0.25">
      <c r="A13" s="20">
        <v>8</v>
      </c>
      <c r="B13" s="21" t="s">
        <v>29</v>
      </c>
      <c r="C13" s="21" t="s">
        <v>32</v>
      </c>
      <c r="D13" s="21" t="s">
        <v>31</v>
      </c>
      <c r="E13" s="21" t="s">
        <v>26</v>
      </c>
      <c r="F13" s="22">
        <v>50</v>
      </c>
      <c r="G13" s="2"/>
      <c r="H13" s="6">
        <f t="shared" si="0"/>
        <v>0</v>
      </c>
      <c r="I13" s="2"/>
    </row>
    <row r="14" spans="1:9" ht="27.75" thickBot="1" x14ac:dyDescent="0.25">
      <c r="A14" s="20">
        <v>9</v>
      </c>
      <c r="B14" s="21" t="s">
        <v>33</v>
      </c>
      <c r="C14" s="21" t="s">
        <v>34</v>
      </c>
      <c r="D14" s="21" t="s">
        <v>31</v>
      </c>
      <c r="E14" s="21" t="s">
        <v>26</v>
      </c>
      <c r="F14" s="22">
        <v>50</v>
      </c>
      <c r="G14" s="2"/>
      <c r="H14" s="6">
        <f t="shared" si="0"/>
        <v>0</v>
      </c>
      <c r="I14" s="2"/>
    </row>
    <row r="15" spans="1:9" ht="27.75" thickBot="1" x14ac:dyDescent="0.25">
      <c r="A15" s="20">
        <v>10</v>
      </c>
      <c r="B15" s="21" t="s">
        <v>35</v>
      </c>
      <c r="C15" s="21" t="s">
        <v>36</v>
      </c>
      <c r="D15" s="21" t="s">
        <v>37</v>
      </c>
      <c r="E15" s="21" t="s">
        <v>38</v>
      </c>
      <c r="F15" s="22">
        <v>1000</v>
      </c>
      <c r="G15" s="2"/>
      <c r="H15" s="6">
        <f t="shared" si="0"/>
        <v>0</v>
      </c>
      <c r="I15" s="2"/>
    </row>
    <row r="16" spans="1:9" ht="27.75" thickBot="1" x14ac:dyDescent="0.25">
      <c r="A16" s="20">
        <v>11</v>
      </c>
      <c r="B16" s="21" t="s">
        <v>35</v>
      </c>
      <c r="C16" s="21" t="s">
        <v>36</v>
      </c>
      <c r="D16" s="21" t="s">
        <v>39</v>
      </c>
      <c r="E16" s="21" t="s">
        <v>38</v>
      </c>
      <c r="F16" s="22">
        <v>100</v>
      </c>
      <c r="G16" s="2"/>
      <c r="H16" s="6">
        <f t="shared" si="0"/>
        <v>0</v>
      </c>
      <c r="I16" s="2"/>
    </row>
    <row r="17" spans="1:9" ht="27.75" thickBot="1" x14ac:dyDescent="0.25">
      <c r="A17" s="20">
        <v>12</v>
      </c>
      <c r="B17" s="21" t="s">
        <v>35</v>
      </c>
      <c r="C17" s="21" t="s">
        <v>141</v>
      </c>
      <c r="D17" s="21" t="s">
        <v>39</v>
      </c>
      <c r="E17" s="21" t="s">
        <v>38</v>
      </c>
      <c r="F17" s="22">
        <v>5</v>
      </c>
      <c r="G17" s="2"/>
      <c r="H17" s="6">
        <f t="shared" si="0"/>
        <v>0</v>
      </c>
      <c r="I17" s="2"/>
    </row>
    <row r="18" spans="1:9" ht="27.75" thickBot="1" x14ac:dyDescent="0.25">
      <c r="A18" s="20">
        <v>13</v>
      </c>
      <c r="B18" s="21" t="s">
        <v>35</v>
      </c>
      <c r="C18" s="21" t="s">
        <v>40</v>
      </c>
      <c r="D18" s="21" t="s">
        <v>39</v>
      </c>
      <c r="E18" s="21" t="s">
        <v>38</v>
      </c>
      <c r="F18" s="22">
        <v>20</v>
      </c>
      <c r="G18" s="2"/>
      <c r="H18" s="6">
        <f t="shared" si="0"/>
        <v>0</v>
      </c>
      <c r="I18" s="2"/>
    </row>
    <row r="19" spans="1:9" ht="27.75" thickBot="1" x14ac:dyDescent="0.25">
      <c r="A19" s="20">
        <v>14</v>
      </c>
      <c r="B19" s="21" t="s">
        <v>41</v>
      </c>
      <c r="C19" s="21" t="s">
        <v>142</v>
      </c>
      <c r="D19" s="21" t="s">
        <v>19</v>
      </c>
      <c r="E19" s="21" t="s">
        <v>26</v>
      </c>
      <c r="F19" s="22">
        <v>20</v>
      </c>
      <c r="G19" s="2"/>
      <c r="H19" s="6">
        <f t="shared" si="0"/>
        <v>0</v>
      </c>
      <c r="I19" s="2"/>
    </row>
    <row r="20" spans="1:9" ht="27.75" thickBot="1" x14ac:dyDescent="0.25">
      <c r="A20" s="20">
        <v>15</v>
      </c>
      <c r="B20" s="21" t="s">
        <v>42</v>
      </c>
      <c r="C20" s="21" t="s">
        <v>143</v>
      </c>
      <c r="D20" s="21" t="s">
        <v>31</v>
      </c>
      <c r="E20" s="21" t="s">
        <v>26</v>
      </c>
      <c r="F20" s="22">
        <v>100</v>
      </c>
      <c r="G20" s="2"/>
      <c r="H20" s="6">
        <f t="shared" si="0"/>
        <v>0</v>
      </c>
      <c r="I20" s="2"/>
    </row>
    <row r="21" spans="1:9" ht="27.75" thickBot="1" x14ac:dyDescent="0.25">
      <c r="A21" s="20">
        <v>16</v>
      </c>
      <c r="B21" s="21" t="s">
        <v>42</v>
      </c>
      <c r="C21" s="21" t="s">
        <v>43</v>
      </c>
      <c r="D21" s="21" t="s">
        <v>44</v>
      </c>
      <c r="E21" s="21" t="s">
        <v>26</v>
      </c>
      <c r="F21" s="22">
        <v>200</v>
      </c>
      <c r="G21" s="2"/>
      <c r="H21" s="6">
        <f t="shared" si="0"/>
        <v>0</v>
      </c>
      <c r="I21" s="2"/>
    </row>
    <row r="22" spans="1:9" ht="27.75" thickBot="1" x14ac:dyDescent="0.25">
      <c r="A22" s="20">
        <v>17</v>
      </c>
      <c r="B22" s="21" t="s">
        <v>42</v>
      </c>
      <c r="C22" s="21" t="s">
        <v>45</v>
      </c>
      <c r="D22" s="21" t="s">
        <v>31</v>
      </c>
      <c r="E22" s="21" t="s">
        <v>26</v>
      </c>
      <c r="F22" s="22">
        <v>50</v>
      </c>
      <c r="G22" s="2"/>
      <c r="H22" s="6">
        <f t="shared" si="0"/>
        <v>0</v>
      </c>
      <c r="I22" s="2"/>
    </row>
    <row r="23" spans="1:9" ht="27.75" thickBot="1" x14ac:dyDescent="0.25">
      <c r="A23" s="20">
        <v>18</v>
      </c>
      <c r="B23" s="21" t="s">
        <v>46</v>
      </c>
      <c r="C23" s="21" t="s">
        <v>47</v>
      </c>
      <c r="D23" s="21" t="s">
        <v>31</v>
      </c>
      <c r="E23" s="21" t="s">
        <v>48</v>
      </c>
      <c r="F23" s="22">
        <v>20</v>
      </c>
      <c r="G23" s="2"/>
      <c r="H23" s="6">
        <f t="shared" si="0"/>
        <v>0</v>
      </c>
      <c r="I23" s="2"/>
    </row>
    <row r="24" spans="1:9" ht="27.75" thickBot="1" x14ac:dyDescent="0.25">
      <c r="A24" s="20">
        <v>19</v>
      </c>
      <c r="B24" s="21" t="s">
        <v>49</v>
      </c>
      <c r="C24" s="21" t="s">
        <v>50</v>
      </c>
      <c r="D24" s="21" t="s">
        <v>31</v>
      </c>
      <c r="E24" s="21" t="s">
        <v>26</v>
      </c>
      <c r="F24" s="22">
        <v>25</v>
      </c>
      <c r="G24" s="2"/>
      <c r="H24" s="6">
        <f t="shared" si="0"/>
        <v>0</v>
      </c>
      <c r="I24" s="2"/>
    </row>
    <row r="25" spans="1:9" ht="27.75" thickBot="1" x14ac:dyDescent="0.25">
      <c r="A25" s="20">
        <v>20</v>
      </c>
      <c r="B25" s="21" t="s">
        <v>51</v>
      </c>
      <c r="C25" s="21" t="s">
        <v>52</v>
      </c>
      <c r="D25" s="21" t="s">
        <v>31</v>
      </c>
      <c r="E25" s="21" t="s">
        <v>23</v>
      </c>
      <c r="F25" s="22">
        <v>10</v>
      </c>
      <c r="G25" s="2"/>
      <c r="H25" s="6">
        <f t="shared" si="0"/>
        <v>0</v>
      </c>
      <c r="I25" s="2"/>
    </row>
    <row r="26" spans="1:9" ht="27.75" thickBot="1" x14ac:dyDescent="0.25">
      <c r="A26" s="20">
        <v>21</v>
      </c>
      <c r="B26" s="21" t="s">
        <v>53</v>
      </c>
      <c r="C26" s="21" t="s">
        <v>54</v>
      </c>
      <c r="D26" s="21" t="s">
        <v>31</v>
      </c>
      <c r="E26" s="21" t="s">
        <v>55</v>
      </c>
      <c r="F26" s="22">
        <v>15</v>
      </c>
      <c r="G26" s="2"/>
      <c r="H26" s="6">
        <f t="shared" si="0"/>
        <v>0</v>
      </c>
      <c r="I26" s="2"/>
    </row>
    <row r="27" spans="1:9" ht="27.75" thickBot="1" x14ac:dyDescent="0.25">
      <c r="A27" s="20">
        <v>22</v>
      </c>
      <c r="B27" s="21" t="s">
        <v>56</v>
      </c>
      <c r="C27" s="21" t="s">
        <v>57</v>
      </c>
      <c r="D27" s="21" t="s">
        <v>31</v>
      </c>
      <c r="E27" s="21" t="s">
        <v>55</v>
      </c>
      <c r="F27" s="22">
        <v>2</v>
      </c>
      <c r="G27" s="2"/>
      <c r="H27" s="6">
        <f t="shared" si="0"/>
        <v>0</v>
      </c>
      <c r="I27" s="2"/>
    </row>
    <row r="28" spans="1:9" ht="27.75" thickBot="1" x14ac:dyDescent="0.25">
      <c r="A28" s="20">
        <v>23</v>
      </c>
      <c r="B28" s="21" t="s">
        <v>58</v>
      </c>
      <c r="C28" s="21" t="s">
        <v>59</v>
      </c>
      <c r="D28" s="21" t="s">
        <v>60</v>
      </c>
      <c r="E28" s="21" t="s">
        <v>23</v>
      </c>
      <c r="F28" s="22">
        <v>16</v>
      </c>
      <c r="G28" s="2"/>
      <c r="H28" s="6">
        <f t="shared" si="0"/>
        <v>0</v>
      </c>
      <c r="I28" s="2"/>
    </row>
    <row r="29" spans="1:9" ht="27.75" thickBot="1" x14ac:dyDescent="0.25">
      <c r="A29" s="20">
        <v>24</v>
      </c>
      <c r="B29" s="21" t="s">
        <v>61</v>
      </c>
      <c r="C29" s="21" t="s">
        <v>59</v>
      </c>
      <c r="D29" s="21" t="s">
        <v>62</v>
      </c>
      <c r="E29" s="21" t="s">
        <v>23</v>
      </c>
      <c r="F29" s="22">
        <v>10</v>
      </c>
      <c r="G29" s="2"/>
      <c r="H29" s="6">
        <f t="shared" si="0"/>
        <v>0</v>
      </c>
      <c r="I29" s="2"/>
    </row>
    <row r="30" spans="1:9" ht="27.75" thickBot="1" x14ac:dyDescent="0.25">
      <c r="A30" s="20">
        <v>25</v>
      </c>
      <c r="B30" s="21" t="s">
        <v>63</v>
      </c>
      <c r="C30" s="21" t="s">
        <v>28</v>
      </c>
      <c r="D30" s="21" t="s">
        <v>31</v>
      </c>
      <c r="E30" s="21" t="s">
        <v>23</v>
      </c>
      <c r="F30" s="22">
        <v>10</v>
      </c>
      <c r="G30" s="2"/>
      <c r="H30" s="6">
        <f t="shared" si="0"/>
        <v>0</v>
      </c>
      <c r="I30" s="2"/>
    </row>
    <row r="31" spans="1:9" ht="27.75" thickBot="1" x14ac:dyDescent="0.25">
      <c r="A31" s="20">
        <v>26</v>
      </c>
      <c r="B31" s="21" t="s">
        <v>64</v>
      </c>
      <c r="C31" s="21" t="s">
        <v>65</v>
      </c>
      <c r="D31" s="21" t="s">
        <v>66</v>
      </c>
      <c r="E31" s="21" t="s">
        <v>23</v>
      </c>
      <c r="F31" s="22">
        <v>2</v>
      </c>
      <c r="G31" s="2"/>
      <c r="H31" s="6">
        <f t="shared" si="0"/>
        <v>0</v>
      </c>
      <c r="I31" s="2"/>
    </row>
    <row r="32" spans="1:9" ht="27.75" thickBot="1" x14ac:dyDescent="0.25">
      <c r="A32" s="20">
        <v>27</v>
      </c>
      <c r="B32" s="21" t="s">
        <v>67</v>
      </c>
      <c r="C32" s="21" t="s">
        <v>28</v>
      </c>
      <c r="D32" s="21" t="s">
        <v>31</v>
      </c>
      <c r="E32" s="21" t="s">
        <v>26</v>
      </c>
      <c r="F32" s="22">
        <v>50</v>
      </c>
      <c r="G32" s="2"/>
      <c r="H32" s="6">
        <f t="shared" si="0"/>
        <v>0</v>
      </c>
      <c r="I32" s="2"/>
    </row>
    <row r="33" spans="1:9" ht="27.75" thickBot="1" x14ac:dyDescent="0.25">
      <c r="A33" s="20">
        <v>28</v>
      </c>
      <c r="B33" s="21" t="s">
        <v>68</v>
      </c>
      <c r="C33" s="21" t="s">
        <v>69</v>
      </c>
      <c r="D33" s="21" t="s">
        <v>70</v>
      </c>
      <c r="E33" s="21" t="s">
        <v>23</v>
      </c>
      <c r="F33" s="22">
        <v>50</v>
      </c>
      <c r="G33" s="2"/>
      <c r="H33" s="6">
        <f t="shared" si="0"/>
        <v>0</v>
      </c>
      <c r="I33" s="2"/>
    </row>
    <row r="34" spans="1:9" ht="27.75" thickBot="1" x14ac:dyDescent="0.25">
      <c r="A34" s="20">
        <v>29</v>
      </c>
      <c r="B34" s="21" t="s">
        <v>68</v>
      </c>
      <c r="C34" s="21" t="s">
        <v>71</v>
      </c>
      <c r="D34" s="21" t="s">
        <v>70</v>
      </c>
      <c r="E34" s="21" t="s">
        <v>23</v>
      </c>
      <c r="F34" s="22">
        <v>50</v>
      </c>
      <c r="G34" s="2"/>
      <c r="H34" s="6">
        <f t="shared" si="0"/>
        <v>0</v>
      </c>
      <c r="I34" s="2"/>
    </row>
    <row r="35" spans="1:9" ht="27.75" thickBot="1" x14ac:dyDescent="0.25">
      <c r="A35" s="20">
        <v>30</v>
      </c>
      <c r="B35" s="21" t="s">
        <v>72</v>
      </c>
      <c r="C35" s="21" t="s">
        <v>73</v>
      </c>
      <c r="D35" s="21" t="s">
        <v>66</v>
      </c>
      <c r="E35" s="21" t="s">
        <v>23</v>
      </c>
      <c r="F35" s="22">
        <v>10</v>
      </c>
      <c r="G35" s="2"/>
      <c r="H35" s="6">
        <f t="shared" si="0"/>
        <v>0</v>
      </c>
      <c r="I35" s="2"/>
    </row>
    <row r="36" spans="1:9" ht="27.75" thickBot="1" x14ac:dyDescent="0.25">
      <c r="A36" s="20">
        <v>31</v>
      </c>
      <c r="B36" s="21" t="s">
        <v>74</v>
      </c>
      <c r="C36" s="21" t="s">
        <v>75</v>
      </c>
      <c r="D36" s="21" t="s">
        <v>31</v>
      </c>
      <c r="E36" s="21" t="s">
        <v>26</v>
      </c>
      <c r="F36" s="22">
        <v>25</v>
      </c>
      <c r="G36" s="2"/>
      <c r="H36" s="6">
        <f t="shared" si="0"/>
        <v>0</v>
      </c>
      <c r="I36" s="2"/>
    </row>
    <row r="37" spans="1:9" ht="27.75" thickBot="1" x14ac:dyDescent="0.25">
      <c r="A37" s="20">
        <v>32</v>
      </c>
      <c r="B37" s="21" t="s">
        <v>74</v>
      </c>
      <c r="C37" s="21" t="s">
        <v>76</v>
      </c>
      <c r="D37" s="21" t="s">
        <v>31</v>
      </c>
      <c r="E37" s="21" t="s">
        <v>26</v>
      </c>
      <c r="F37" s="22">
        <v>25</v>
      </c>
      <c r="G37" s="2"/>
      <c r="H37" s="6">
        <f t="shared" si="0"/>
        <v>0</v>
      </c>
      <c r="I37" s="2"/>
    </row>
    <row r="38" spans="1:9" ht="27.75" thickBot="1" x14ac:dyDescent="0.25">
      <c r="A38" s="20">
        <v>33</v>
      </c>
      <c r="B38" s="21" t="s">
        <v>77</v>
      </c>
      <c r="C38" s="21" t="s">
        <v>78</v>
      </c>
      <c r="D38" s="21" t="s">
        <v>79</v>
      </c>
      <c r="E38" s="21" t="s">
        <v>80</v>
      </c>
      <c r="F38" s="22">
        <v>12</v>
      </c>
      <c r="G38" s="2"/>
      <c r="H38" s="6">
        <f t="shared" si="0"/>
        <v>0</v>
      </c>
      <c r="I38" s="2"/>
    </row>
    <row r="39" spans="1:9" ht="27.75" thickBot="1" x14ac:dyDescent="0.25">
      <c r="A39" s="20">
        <v>34</v>
      </c>
      <c r="B39" s="21" t="s">
        <v>81</v>
      </c>
      <c r="C39" s="21" t="s">
        <v>82</v>
      </c>
      <c r="D39" s="21" t="s">
        <v>79</v>
      </c>
      <c r="E39" s="21" t="s">
        <v>80</v>
      </c>
      <c r="F39" s="22">
        <v>5</v>
      </c>
      <c r="G39" s="2"/>
      <c r="H39" s="6">
        <f t="shared" si="0"/>
        <v>0</v>
      </c>
      <c r="I39" s="2"/>
    </row>
    <row r="40" spans="1:9" ht="27.75" thickBot="1" x14ac:dyDescent="0.25">
      <c r="A40" s="20">
        <v>35</v>
      </c>
      <c r="B40" s="21" t="s">
        <v>83</v>
      </c>
      <c r="C40" s="21" t="s">
        <v>84</v>
      </c>
      <c r="D40" s="21" t="s">
        <v>79</v>
      </c>
      <c r="E40" s="21" t="s">
        <v>80</v>
      </c>
      <c r="F40" s="22">
        <v>3</v>
      </c>
      <c r="G40" s="2"/>
      <c r="H40" s="6">
        <f t="shared" si="0"/>
        <v>0</v>
      </c>
      <c r="I40" s="2"/>
    </row>
    <row r="41" spans="1:9" ht="27.75" thickBot="1" x14ac:dyDescent="0.25">
      <c r="A41" s="20">
        <v>36</v>
      </c>
      <c r="B41" s="21" t="s">
        <v>85</v>
      </c>
      <c r="C41" s="21" t="s">
        <v>78</v>
      </c>
      <c r="D41" s="21" t="s">
        <v>79</v>
      </c>
      <c r="E41" s="21" t="s">
        <v>15</v>
      </c>
      <c r="F41" s="22">
        <v>100</v>
      </c>
      <c r="G41" s="2"/>
      <c r="H41" s="6">
        <f t="shared" si="0"/>
        <v>0</v>
      </c>
      <c r="I41" s="2"/>
    </row>
    <row r="42" spans="1:9" ht="27.75" thickBot="1" x14ac:dyDescent="0.25">
      <c r="A42" s="20">
        <v>37</v>
      </c>
      <c r="B42" s="21" t="s">
        <v>86</v>
      </c>
      <c r="C42" s="21" t="s">
        <v>82</v>
      </c>
      <c r="D42" s="21" t="s">
        <v>79</v>
      </c>
      <c r="E42" s="21" t="s">
        <v>15</v>
      </c>
      <c r="F42" s="22">
        <v>10</v>
      </c>
      <c r="G42" s="2"/>
      <c r="H42" s="6">
        <f t="shared" si="0"/>
        <v>0</v>
      </c>
      <c r="I42" s="2"/>
    </row>
    <row r="43" spans="1:9" ht="27.75" thickBot="1" x14ac:dyDescent="0.25">
      <c r="A43" s="20">
        <v>38</v>
      </c>
      <c r="B43" s="21" t="s">
        <v>87</v>
      </c>
      <c r="C43" s="21" t="s">
        <v>84</v>
      </c>
      <c r="D43" s="21" t="s">
        <v>79</v>
      </c>
      <c r="E43" s="21" t="s">
        <v>15</v>
      </c>
      <c r="F43" s="22">
        <v>20</v>
      </c>
      <c r="G43" s="2"/>
      <c r="H43" s="6">
        <f t="shared" si="0"/>
        <v>0</v>
      </c>
      <c r="I43" s="2"/>
    </row>
    <row r="44" spans="1:9" ht="41.25" thickBot="1" x14ac:dyDescent="0.25">
      <c r="A44" s="20">
        <v>39</v>
      </c>
      <c r="B44" s="21" t="s">
        <v>88</v>
      </c>
      <c r="C44" s="21" t="s">
        <v>89</v>
      </c>
      <c r="D44" s="21" t="s">
        <v>90</v>
      </c>
      <c r="E44" s="21" t="s">
        <v>26</v>
      </c>
      <c r="F44" s="22">
        <v>3</v>
      </c>
      <c r="G44" s="2"/>
      <c r="H44" s="6">
        <f t="shared" si="0"/>
        <v>0</v>
      </c>
      <c r="I44" s="2"/>
    </row>
    <row r="45" spans="1:9" ht="27.75" thickBot="1" x14ac:dyDescent="0.25">
      <c r="A45" s="20">
        <v>40</v>
      </c>
      <c r="B45" s="21" t="s">
        <v>91</v>
      </c>
      <c r="C45" s="21" t="s">
        <v>92</v>
      </c>
      <c r="D45" s="21" t="s">
        <v>31</v>
      </c>
      <c r="E45" s="21" t="s">
        <v>15</v>
      </c>
      <c r="F45" s="22">
        <v>20</v>
      </c>
      <c r="G45" s="2"/>
      <c r="H45" s="6">
        <f t="shared" si="0"/>
        <v>0</v>
      </c>
      <c r="I45" s="2"/>
    </row>
    <row r="46" spans="1:9" ht="27.75" thickBot="1" x14ac:dyDescent="0.25">
      <c r="A46" s="20">
        <v>41</v>
      </c>
      <c r="B46" s="21" t="s">
        <v>93</v>
      </c>
      <c r="C46" s="21" t="s">
        <v>94</v>
      </c>
      <c r="D46" s="21" t="s">
        <v>31</v>
      </c>
      <c r="E46" s="21" t="s">
        <v>15</v>
      </c>
      <c r="F46" s="22">
        <v>20</v>
      </c>
      <c r="G46" s="2"/>
      <c r="H46" s="6">
        <f t="shared" si="0"/>
        <v>0</v>
      </c>
      <c r="I46" s="2"/>
    </row>
    <row r="47" spans="1:9" ht="27.75" thickBot="1" x14ac:dyDescent="0.25">
      <c r="A47" s="20">
        <v>42</v>
      </c>
      <c r="B47" s="21" t="s">
        <v>93</v>
      </c>
      <c r="C47" s="21" t="s">
        <v>95</v>
      </c>
      <c r="D47" s="21" t="s">
        <v>31</v>
      </c>
      <c r="E47" s="21" t="s">
        <v>15</v>
      </c>
      <c r="F47" s="22">
        <v>10</v>
      </c>
      <c r="G47" s="2"/>
      <c r="H47" s="6">
        <f t="shared" si="0"/>
        <v>0</v>
      </c>
      <c r="I47" s="2"/>
    </row>
    <row r="48" spans="1:9" ht="27.75" thickBot="1" x14ac:dyDescent="0.25">
      <c r="A48" s="20">
        <v>43</v>
      </c>
      <c r="B48" s="21" t="s">
        <v>93</v>
      </c>
      <c r="C48" s="21" t="s">
        <v>96</v>
      </c>
      <c r="D48" s="21" t="s">
        <v>31</v>
      </c>
      <c r="E48" s="21" t="s">
        <v>15</v>
      </c>
      <c r="F48" s="22">
        <v>5</v>
      </c>
      <c r="G48" s="2"/>
      <c r="H48" s="6">
        <f t="shared" si="0"/>
        <v>0</v>
      </c>
      <c r="I48" s="2"/>
    </row>
    <row r="49" spans="1:9" ht="27.75" thickBot="1" x14ac:dyDescent="0.25">
      <c r="A49" s="20">
        <v>44</v>
      </c>
      <c r="B49" s="21" t="s">
        <v>97</v>
      </c>
      <c r="C49" s="21" t="s">
        <v>98</v>
      </c>
      <c r="D49" s="21" t="s">
        <v>99</v>
      </c>
      <c r="E49" s="21" t="s">
        <v>26</v>
      </c>
      <c r="F49" s="22">
        <v>7</v>
      </c>
      <c r="G49" s="2"/>
      <c r="H49" s="6">
        <f t="shared" si="0"/>
        <v>0</v>
      </c>
      <c r="I49" s="2"/>
    </row>
    <row r="50" spans="1:9" ht="27.75" thickBot="1" x14ac:dyDescent="0.25">
      <c r="A50" s="20">
        <v>45</v>
      </c>
      <c r="B50" s="21" t="s">
        <v>97</v>
      </c>
      <c r="C50" s="21" t="s">
        <v>100</v>
      </c>
      <c r="D50" s="21" t="s">
        <v>99</v>
      </c>
      <c r="E50" s="21" t="s">
        <v>26</v>
      </c>
      <c r="F50" s="22">
        <v>7</v>
      </c>
      <c r="G50" s="2"/>
      <c r="H50" s="6">
        <f t="shared" si="0"/>
        <v>0</v>
      </c>
      <c r="I50" s="2"/>
    </row>
    <row r="51" spans="1:9" ht="27.75" thickBot="1" x14ac:dyDescent="0.25">
      <c r="A51" s="20">
        <v>46</v>
      </c>
      <c r="B51" s="21" t="s">
        <v>101</v>
      </c>
      <c r="C51" s="21" t="s">
        <v>95</v>
      </c>
      <c r="D51" s="21" t="s">
        <v>31</v>
      </c>
      <c r="E51" s="21" t="s">
        <v>26</v>
      </c>
      <c r="F51" s="22">
        <v>12</v>
      </c>
      <c r="G51" s="2"/>
      <c r="H51" s="6">
        <f t="shared" si="0"/>
        <v>0</v>
      </c>
      <c r="I51" s="2"/>
    </row>
    <row r="52" spans="1:9" ht="14.25" thickBot="1" x14ac:dyDescent="0.25">
      <c r="A52" s="20">
        <v>47</v>
      </c>
      <c r="B52" s="21" t="s">
        <v>102</v>
      </c>
      <c r="C52" s="21" t="s">
        <v>103</v>
      </c>
      <c r="D52" s="21" t="s">
        <v>103</v>
      </c>
      <c r="E52" s="21" t="s">
        <v>15</v>
      </c>
      <c r="F52" s="22">
        <v>12</v>
      </c>
      <c r="G52" s="2"/>
      <c r="H52" s="6">
        <f t="shared" si="0"/>
        <v>0</v>
      </c>
      <c r="I52" s="2"/>
    </row>
    <row r="53" spans="1:9" ht="14.25" thickBot="1" x14ac:dyDescent="0.25">
      <c r="A53" s="20">
        <v>48</v>
      </c>
      <c r="B53" s="21" t="s">
        <v>104</v>
      </c>
      <c r="C53" s="21" t="s">
        <v>105</v>
      </c>
      <c r="D53" s="21" t="s">
        <v>106</v>
      </c>
      <c r="E53" s="21" t="s">
        <v>26</v>
      </c>
      <c r="F53" s="22">
        <v>12</v>
      </c>
      <c r="G53" s="2"/>
      <c r="H53" s="6">
        <f t="shared" si="0"/>
        <v>0</v>
      </c>
      <c r="I53" s="2"/>
    </row>
    <row r="54" spans="1:9" ht="14.25" thickBot="1" x14ac:dyDescent="0.25">
      <c r="A54" s="20">
        <v>49</v>
      </c>
      <c r="B54" s="21" t="s">
        <v>104</v>
      </c>
      <c r="C54" s="21" t="s">
        <v>107</v>
      </c>
      <c r="D54" s="21" t="s">
        <v>106</v>
      </c>
      <c r="E54" s="21" t="s">
        <v>26</v>
      </c>
      <c r="F54" s="22">
        <v>12</v>
      </c>
      <c r="G54" s="2"/>
      <c r="H54" s="6">
        <f t="shared" si="0"/>
        <v>0</v>
      </c>
      <c r="I54" s="2"/>
    </row>
    <row r="55" spans="1:9" ht="14.25" thickBot="1" x14ac:dyDescent="0.25">
      <c r="A55" s="20">
        <v>50</v>
      </c>
      <c r="B55" s="21" t="s">
        <v>104</v>
      </c>
      <c r="C55" s="21" t="s">
        <v>108</v>
      </c>
      <c r="D55" s="21" t="s">
        <v>106</v>
      </c>
      <c r="E55" s="21" t="s">
        <v>26</v>
      </c>
      <c r="F55" s="22">
        <v>12</v>
      </c>
      <c r="G55" s="2"/>
      <c r="H55" s="6">
        <f t="shared" si="0"/>
        <v>0</v>
      </c>
      <c r="I55" s="2"/>
    </row>
    <row r="56" spans="1:9" ht="14.25" thickBot="1" x14ac:dyDescent="0.25">
      <c r="A56" s="20">
        <v>51</v>
      </c>
      <c r="B56" s="25" t="s">
        <v>144</v>
      </c>
      <c r="C56" s="25" t="s">
        <v>145</v>
      </c>
      <c r="D56" s="25" t="s">
        <v>106</v>
      </c>
      <c r="E56" s="25" t="s">
        <v>26</v>
      </c>
      <c r="F56" s="24">
        <v>12</v>
      </c>
      <c r="G56" s="2"/>
      <c r="H56" s="6">
        <f t="shared" si="0"/>
        <v>0</v>
      </c>
      <c r="I56" s="2"/>
    </row>
    <row r="57" spans="1:9" ht="14.25" thickBot="1" x14ac:dyDescent="0.25">
      <c r="A57" s="20">
        <v>52</v>
      </c>
      <c r="B57" s="21" t="s">
        <v>109</v>
      </c>
      <c r="C57" s="21" t="s">
        <v>110</v>
      </c>
      <c r="D57" s="21" t="s">
        <v>106</v>
      </c>
      <c r="E57" s="21" t="s">
        <v>26</v>
      </c>
      <c r="F57" s="22">
        <v>12</v>
      </c>
      <c r="G57" s="2"/>
      <c r="H57" s="6">
        <f t="shared" si="0"/>
        <v>0</v>
      </c>
      <c r="I57" s="2"/>
    </row>
    <row r="58" spans="1:9" ht="14.25" thickBot="1" x14ac:dyDescent="0.25">
      <c r="A58" s="20">
        <v>53</v>
      </c>
      <c r="B58" s="21" t="s">
        <v>109</v>
      </c>
      <c r="C58" s="21" t="s">
        <v>111</v>
      </c>
      <c r="D58" s="21" t="s">
        <v>106</v>
      </c>
      <c r="E58" s="21" t="s">
        <v>26</v>
      </c>
      <c r="F58" s="22">
        <v>12</v>
      </c>
      <c r="G58" s="2"/>
      <c r="H58" s="6">
        <f t="shared" si="0"/>
        <v>0</v>
      </c>
      <c r="I58" s="2"/>
    </row>
    <row r="59" spans="1:9" ht="14.25" thickBot="1" x14ac:dyDescent="0.25">
      <c r="A59" s="20">
        <v>54</v>
      </c>
      <c r="B59" s="21" t="s">
        <v>109</v>
      </c>
      <c r="C59" s="21" t="s">
        <v>112</v>
      </c>
      <c r="D59" s="21" t="s">
        <v>106</v>
      </c>
      <c r="E59" s="21" t="s">
        <v>26</v>
      </c>
      <c r="F59" s="22">
        <v>12</v>
      </c>
      <c r="G59" s="2"/>
      <c r="H59" s="6">
        <f t="shared" si="0"/>
        <v>0</v>
      </c>
      <c r="I59" s="2"/>
    </row>
    <row r="60" spans="1:9" ht="27.75" thickBot="1" x14ac:dyDescent="0.25">
      <c r="A60" s="20">
        <v>55</v>
      </c>
      <c r="B60" s="21" t="s">
        <v>113</v>
      </c>
      <c r="C60" s="21" t="s">
        <v>114</v>
      </c>
      <c r="D60" s="21" t="s">
        <v>31</v>
      </c>
      <c r="E60" s="21" t="s">
        <v>26</v>
      </c>
      <c r="F60" s="22">
        <v>4</v>
      </c>
      <c r="G60" s="2"/>
      <c r="H60" s="6">
        <f t="shared" si="0"/>
        <v>0</v>
      </c>
      <c r="I60" s="2"/>
    </row>
    <row r="61" spans="1:9" ht="27.75" thickBot="1" x14ac:dyDescent="0.25">
      <c r="A61" s="20">
        <v>56</v>
      </c>
      <c r="B61" s="21" t="s">
        <v>113</v>
      </c>
      <c r="C61" s="21" t="s">
        <v>115</v>
      </c>
      <c r="D61" s="21" t="s">
        <v>31</v>
      </c>
      <c r="E61" s="21" t="s">
        <v>26</v>
      </c>
      <c r="F61" s="22">
        <v>4</v>
      </c>
      <c r="G61" s="2"/>
      <c r="H61" s="6">
        <f t="shared" si="0"/>
        <v>0</v>
      </c>
      <c r="I61" s="2"/>
    </row>
    <row r="62" spans="1:9" ht="27.75" thickBot="1" x14ac:dyDescent="0.25">
      <c r="A62" s="20">
        <v>57</v>
      </c>
      <c r="B62" s="21" t="s">
        <v>116</v>
      </c>
      <c r="C62" s="21" t="s">
        <v>117</v>
      </c>
      <c r="D62" s="21" t="s">
        <v>31</v>
      </c>
      <c r="E62" s="21" t="s">
        <v>26</v>
      </c>
      <c r="F62" s="22">
        <v>4</v>
      </c>
      <c r="G62" s="2"/>
      <c r="H62" s="6">
        <f t="shared" si="0"/>
        <v>0</v>
      </c>
      <c r="I62" s="2"/>
    </row>
    <row r="63" spans="1:9" ht="27.75" thickBot="1" x14ac:dyDescent="0.25">
      <c r="A63" s="20">
        <v>58</v>
      </c>
      <c r="B63" s="21" t="s">
        <v>118</v>
      </c>
      <c r="C63" s="21" t="s">
        <v>65</v>
      </c>
      <c r="D63" s="21" t="s">
        <v>31</v>
      </c>
      <c r="E63" s="21" t="s">
        <v>26</v>
      </c>
      <c r="F63" s="22">
        <v>4</v>
      </c>
      <c r="G63" s="2"/>
      <c r="H63" s="6">
        <f t="shared" si="0"/>
        <v>0</v>
      </c>
      <c r="I63" s="2"/>
    </row>
    <row r="64" spans="1:9" ht="14.25" thickBot="1" x14ac:dyDescent="0.25">
      <c r="A64" s="20">
        <v>59</v>
      </c>
      <c r="B64" s="21" t="s">
        <v>119</v>
      </c>
      <c r="C64" s="21" t="s">
        <v>65</v>
      </c>
      <c r="D64" s="21" t="s">
        <v>120</v>
      </c>
      <c r="E64" s="21" t="s">
        <v>23</v>
      </c>
      <c r="F64" s="22">
        <v>4</v>
      </c>
      <c r="G64" s="2"/>
      <c r="H64" s="6">
        <f t="shared" si="0"/>
        <v>0</v>
      </c>
      <c r="I64" s="2"/>
    </row>
    <row r="65" spans="1:9" ht="14.25" thickBot="1" x14ac:dyDescent="0.25">
      <c r="A65" s="20">
        <v>60</v>
      </c>
      <c r="B65" s="21" t="s">
        <v>121</v>
      </c>
      <c r="C65" s="21" t="s">
        <v>65</v>
      </c>
      <c r="D65" s="21" t="s">
        <v>120</v>
      </c>
      <c r="E65" s="21" t="s">
        <v>23</v>
      </c>
      <c r="F65" s="22">
        <v>4</v>
      </c>
      <c r="G65" s="2"/>
      <c r="H65" s="6">
        <f t="shared" si="0"/>
        <v>0</v>
      </c>
      <c r="I65" s="2"/>
    </row>
    <row r="66" spans="1:9" ht="14.25" thickBot="1" x14ac:dyDescent="0.25">
      <c r="A66" s="20">
        <v>61</v>
      </c>
      <c r="B66" s="21" t="s">
        <v>122</v>
      </c>
      <c r="C66" s="21" t="s">
        <v>123</v>
      </c>
      <c r="D66" s="21" t="s">
        <v>106</v>
      </c>
      <c r="E66" s="21" t="s">
        <v>26</v>
      </c>
      <c r="F66" s="22">
        <v>5</v>
      </c>
      <c r="G66" s="2"/>
      <c r="H66" s="6">
        <f t="shared" si="0"/>
        <v>0</v>
      </c>
      <c r="I66" s="2"/>
    </row>
    <row r="67" spans="1:9" ht="27.75" thickBot="1" x14ac:dyDescent="0.25">
      <c r="A67" s="20">
        <v>62</v>
      </c>
      <c r="B67" s="21" t="s">
        <v>124</v>
      </c>
      <c r="C67" s="21" t="s">
        <v>146</v>
      </c>
      <c r="D67" s="21"/>
      <c r="E67" s="21" t="s">
        <v>125</v>
      </c>
      <c r="F67" s="22">
        <v>200</v>
      </c>
      <c r="G67" s="2"/>
      <c r="H67" s="6">
        <f t="shared" si="0"/>
        <v>0</v>
      </c>
      <c r="I67" s="2"/>
    </row>
    <row r="68" spans="1:9" ht="27.75" thickBot="1" x14ac:dyDescent="0.25">
      <c r="A68" s="20">
        <v>63</v>
      </c>
      <c r="B68" s="21" t="s">
        <v>126</v>
      </c>
      <c r="C68" s="21" t="s">
        <v>127</v>
      </c>
      <c r="D68" s="21" t="s">
        <v>128</v>
      </c>
      <c r="E68" s="21" t="s">
        <v>48</v>
      </c>
      <c r="F68" s="22">
        <v>20</v>
      </c>
      <c r="G68" s="2"/>
      <c r="H68" s="6">
        <f t="shared" si="0"/>
        <v>0</v>
      </c>
      <c r="I68" s="2"/>
    </row>
    <row r="69" spans="1:9" ht="14.25" thickBot="1" x14ac:dyDescent="0.25">
      <c r="A69" s="20">
        <v>64</v>
      </c>
      <c r="B69" s="21" t="s">
        <v>129</v>
      </c>
      <c r="C69" s="21" t="s">
        <v>130</v>
      </c>
      <c r="D69" s="21"/>
      <c r="E69" s="21" t="s">
        <v>48</v>
      </c>
      <c r="F69" s="22">
        <v>1000</v>
      </c>
      <c r="G69" s="2"/>
      <c r="H69" s="6">
        <f t="shared" si="0"/>
        <v>0</v>
      </c>
      <c r="I69" s="2"/>
    </row>
    <row r="70" spans="1:9" ht="27.75" thickBot="1" x14ac:dyDescent="0.25">
      <c r="A70" s="20">
        <v>65</v>
      </c>
      <c r="B70" s="21" t="s">
        <v>131</v>
      </c>
      <c r="C70" s="21" t="s">
        <v>147</v>
      </c>
      <c r="D70" s="21" t="s">
        <v>132</v>
      </c>
      <c r="E70" s="21" t="s">
        <v>48</v>
      </c>
      <c r="F70" s="22">
        <v>100</v>
      </c>
      <c r="G70" s="2"/>
      <c r="H70" s="6">
        <f t="shared" si="0"/>
        <v>0</v>
      </c>
      <c r="I70" s="2"/>
    </row>
    <row r="71" spans="1:9" ht="27.75" thickBot="1" x14ac:dyDescent="0.25">
      <c r="A71" s="20">
        <v>66</v>
      </c>
      <c r="B71" s="21" t="s">
        <v>133</v>
      </c>
      <c r="C71" s="21" t="s">
        <v>134</v>
      </c>
      <c r="D71" s="21" t="s">
        <v>135</v>
      </c>
      <c r="E71" s="21" t="s">
        <v>23</v>
      </c>
      <c r="F71" s="22">
        <v>20</v>
      </c>
      <c r="G71" s="2"/>
      <c r="H71" s="6">
        <f t="shared" ref="H71:H82" si="1">+F71*G71</f>
        <v>0</v>
      </c>
      <c r="I71" s="2"/>
    </row>
    <row r="72" spans="1:9" ht="27.75" thickBot="1" x14ac:dyDescent="0.25">
      <c r="A72" s="20">
        <v>67</v>
      </c>
      <c r="B72" s="21" t="s">
        <v>136</v>
      </c>
      <c r="C72" s="21" t="s">
        <v>137</v>
      </c>
      <c r="D72" s="23" t="s">
        <v>135</v>
      </c>
      <c r="E72" s="21" t="s">
        <v>23</v>
      </c>
      <c r="F72" s="22">
        <v>20</v>
      </c>
      <c r="G72" s="2"/>
      <c r="H72" s="6">
        <f t="shared" si="1"/>
        <v>0</v>
      </c>
      <c r="I72" s="2"/>
    </row>
    <row r="73" spans="1:9" ht="27.75" thickBot="1" x14ac:dyDescent="0.25">
      <c r="A73" s="20">
        <v>68</v>
      </c>
      <c r="B73" s="25" t="s">
        <v>133</v>
      </c>
      <c r="C73" s="28" t="s">
        <v>134</v>
      </c>
      <c r="D73" s="30" t="s">
        <v>162</v>
      </c>
      <c r="E73" s="29" t="s">
        <v>23</v>
      </c>
      <c r="F73" s="24">
        <v>20</v>
      </c>
      <c r="G73" s="2"/>
      <c r="H73" s="6">
        <f t="shared" si="1"/>
        <v>0</v>
      </c>
      <c r="I73" s="2"/>
    </row>
    <row r="74" spans="1:9" ht="27.75" thickBot="1" x14ac:dyDescent="0.25">
      <c r="A74" s="20">
        <v>69</v>
      </c>
      <c r="B74" s="25" t="s">
        <v>136</v>
      </c>
      <c r="C74" s="28" t="s">
        <v>137</v>
      </c>
      <c r="D74" s="30" t="s">
        <v>162</v>
      </c>
      <c r="E74" s="29" t="s">
        <v>23</v>
      </c>
      <c r="F74" s="24">
        <v>20</v>
      </c>
      <c r="G74" s="2"/>
      <c r="H74" s="6">
        <f t="shared" si="1"/>
        <v>0</v>
      </c>
      <c r="I74" s="2"/>
    </row>
    <row r="75" spans="1:9" ht="41.25" thickBot="1" x14ac:dyDescent="0.25">
      <c r="A75" s="20">
        <v>70</v>
      </c>
      <c r="B75" s="26" t="s">
        <v>148</v>
      </c>
      <c r="C75" s="26" t="s">
        <v>149</v>
      </c>
      <c r="D75" s="21" t="s">
        <v>150</v>
      </c>
      <c r="E75" s="26" t="s">
        <v>151</v>
      </c>
      <c r="F75" s="27">
        <v>30</v>
      </c>
      <c r="G75" s="2"/>
      <c r="H75" s="6">
        <f t="shared" si="1"/>
        <v>0</v>
      </c>
      <c r="I75" s="2"/>
    </row>
    <row r="76" spans="1:9" ht="27.75" thickBot="1" x14ac:dyDescent="0.25">
      <c r="A76" s="20">
        <v>71</v>
      </c>
      <c r="B76" s="21" t="s">
        <v>152</v>
      </c>
      <c r="C76" s="21" t="s">
        <v>153</v>
      </c>
      <c r="D76" s="21" t="s">
        <v>154</v>
      </c>
      <c r="E76" s="21" t="s">
        <v>151</v>
      </c>
      <c r="F76" s="22">
        <v>30</v>
      </c>
      <c r="G76" s="2"/>
      <c r="H76" s="6">
        <f t="shared" si="1"/>
        <v>0</v>
      </c>
      <c r="I76" s="2"/>
    </row>
    <row r="77" spans="1:9" ht="27.75" thickBot="1" x14ac:dyDescent="0.25">
      <c r="A77" s="20">
        <v>72</v>
      </c>
      <c r="B77" s="21" t="s">
        <v>155</v>
      </c>
      <c r="C77" s="21" t="s">
        <v>156</v>
      </c>
      <c r="D77" s="21" t="s">
        <v>157</v>
      </c>
      <c r="E77" s="21" t="s">
        <v>151</v>
      </c>
      <c r="F77" s="22">
        <v>20</v>
      </c>
      <c r="G77" s="2"/>
      <c r="H77" s="6">
        <f t="shared" si="1"/>
        <v>0</v>
      </c>
      <c r="I77" s="2"/>
    </row>
    <row r="78" spans="1:9" ht="27.75" thickBot="1" x14ac:dyDescent="0.25">
      <c r="A78" s="20">
        <v>73</v>
      </c>
      <c r="B78" s="21" t="s">
        <v>158</v>
      </c>
      <c r="C78" s="21" t="s">
        <v>159</v>
      </c>
      <c r="D78" s="21" t="s">
        <v>160</v>
      </c>
      <c r="E78" s="21" t="s">
        <v>151</v>
      </c>
      <c r="F78" s="22">
        <v>5</v>
      </c>
      <c r="G78" s="2"/>
      <c r="H78" s="6">
        <f t="shared" si="1"/>
        <v>0</v>
      </c>
      <c r="I78" s="2"/>
    </row>
    <row r="79" spans="1:9" ht="27.75" thickBot="1" x14ac:dyDescent="0.25">
      <c r="A79" s="20">
        <v>74</v>
      </c>
      <c r="B79" s="21" t="s">
        <v>158</v>
      </c>
      <c r="C79" s="21" t="s">
        <v>161</v>
      </c>
      <c r="D79" s="21" t="s">
        <v>160</v>
      </c>
      <c r="E79" s="21" t="s">
        <v>151</v>
      </c>
      <c r="F79" s="22">
        <v>5</v>
      </c>
      <c r="G79" s="2"/>
      <c r="H79" s="6">
        <f t="shared" si="1"/>
        <v>0</v>
      </c>
      <c r="I79" s="2"/>
    </row>
    <row r="80" spans="1:9" ht="24.95" customHeight="1" x14ac:dyDescent="0.2">
      <c r="A80" s="18" t="s">
        <v>138</v>
      </c>
      <c r="B80" s="18"/>
      <c r="C80" s="18"/>
      <c r="D80" s="18"/>
      <c r="E80" s="18"/>
      <c r="F80" s="18"/>
      <c r="G80" s="18"/>
      <c r="H80" s="6">
        <f>+SUM(H6:H79)</f>
        <v>0</v>
      </c>
    </row>
    <row r="81" spans="1:8" ht="35.1" customHeight="1" x14ac:dyDescent="0.2">
      <c r="A81" s="18" t="s">
        <v>139</v>
      </c>
      <c r="B81" s="18"/>
      <c r="C81" s="18"/>
      <c r="D81" s="18"/>
      <c r="E81" s="18"/>
      <c r="F81" s="18"/>
      <c r="G81" s="18"/>
      <c r="H81" s="6">
        <f>+H80*0.13</f>
        <v>0</v>
      </c>
    </row>
    <row r="82" spans="1:8" ht="35.1" customHeight="1" x14ac:dyDescent="0.2">
      <c r="A82" s="18" t="s">
        <v>140</v>
      </c>
      <c r="B82" s="18"/>
      <c r="C82" s="18"/>
      <c r="D82" s="18"/>
      <c r="E82" s="18"/>
      <c r="F82" s="18"/>
      <c r="G82" s="18"/>
      <c r="H82" s="6">
        <f>+H81+H80</f>
        <v>0</v>
      </c>
    </row>
  </sheetData>
  <mergeCells count="4">
    <mergeCell ref="A81:G81"/>
    <mergeCell ref="A82:G82"/>
    <mergeCell ref="A80:G80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C3CEF2BC5B844BA30F37A63D1A28EA" ma:contentTypeVersion="14" ma:contentTypeDescription="Create a new document." ma:contentTypeScope="" ma:versionID="57412f3c1012c5b00cc1846431f39847">
  <xsd:schema xmlns:xsd="http://www.w3.org/2001/XMLSchema" xmlns:xs="http://www.w3.org/2001/XMLSchema" xmlns:p="http://schemas.microsoft.com/office/2006/metadata/properties" xmlns:ns2="2c56ec6f-229f-408f-ac3b-3feb65db5781" xmlns:ns3="67f70442-0066-4bc7-9dfa-975bf4193003" targetNamespace="http://schemas.microsoft.com/office/2006/metadata/properties" ma:root="true" ma:fieldsID="3a727585f28895d87fd9f7d487b2b390" ns2:_="" ns3:_="">
    <xsd:import namespace="2c56ec6f-229f-408f-ac3b-3feb65db5781"/>
    <xsd:import namespace="67f70442-0066-4bc7-9dfa-975bf4193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6ec6f-229f-408f-ac3b-3feb65db57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70442-0066-4bc7-9dfa-975bf419300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79a7bcc-901e-47be-bb55-31f383c58591}" ma:internalName="TaxCatchAll" ma:showField="CatchAllData" ma:web="67f70442-0066-4bc7-9dfa-975bf41930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f70442-0066-4bc7-9dfa-975bf4193003" xsi:nil="true"/>
    <lcf76f155ced4ddcb4097134ff3c332f xmlns="2c56ec6f-229f-408f-ac3b-3feb65db57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E2667A-5812-4024-BD95-C2ACD6DBF3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54A042-C651-4C12-A5B9-3AE19B78B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6ec6f-229f-408f-ac3b-3feb65db5781"/>
    <ds:schemaRef ds:uri="67f70442-0066-4bc7-9dfa-975bf4193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C838D5-C9AD-4894-A072-4576820A12BD}">
  <ds:schemaRefs>
    <ds:schemaRef ds:uri="http://schemas.microsoft.com/office/2006/metadata/properties"/>
    <ds:schemaRef ds:uri="http://schemas.microsoft.com/office/infopath/2007/PartnerControls"/>
    <ds:schemaRef ds:uri="67f70442-0066-4bc7-9dfa-975bf4193003"/>
    <ds:schemaRef ds:uri="2c56ec6f-229f-408f-ac3b-3feb65db57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details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Koirala, Dinesh (Nepal)</dc:creator>
  <cp:keywords/>
  <dc:description/>
  <cp:lastModifiedBy>Pradhan, Shail Lal (Nepal)</cp:lastModifiedBy>
  <cp:revision/>
  <dcterms:created xsi:type="dcterms:W3CDTF">2017-05-11T07:30:34Z</dcterms:created>
  <dcterms:modified xsi:type="dcterms:W3CDTF">2024-11-21T06:01:27Z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0x01010020C3CEF2BC5B844BA30F37A63D1A28EA</vt:lpwstr>
  </property>
  <property fmtid="{D5CDD505-2E9C-101B-9397-08002B2CF9AE}" pid="3" name="Order">
    <vt:r8>100</vt:r8>
  </property>
</Properties>
</file>